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4o TRIMESTRE\DIGITAL\"/>
    </mc:Choice>
  </mc:AlternateContent>
  <bookViews>
    <workbookView xWindow="1920" yWindow="1890" windowWidth="19125" windowHeight="10035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C61" i="2" s="1"/>
  <c r="B48" i="2"/>
  <c r="B59" i="2" s="1"/>
  <c r="B61" i="2" s="1"/>
  <c r="C41" i="2"/>
  <c r="C45" i="2" s="1"/>
  <c r="B41" i="2"/>
  <c r="B45" i="2" s="1"/>
  <c r="C36" i="2"/>
  <c r="B36" i="2"/>
  <c r="C16" i="2"/>
  <c r="B16" i="2"/>
  <c r="C4" i="2"/>
  <c r="C33" i="2" s="1"/>
  <c r="B4" i="2"/>
  <c r="B33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<sst xmlns="http://schemas.openxmlformats.org/spreadsheetml/2006/main" count="58" uniqueCount="50">
  <si>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</si>
  <si>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</si>
  <si>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</si>
  <si>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</si>
  <si>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</si>
  <si>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</si>
  <si>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</si>
  <si>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</si>
  <si>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</si>
  <si>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</si>
  <si>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</si>
  <si>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</si>
  <si>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</si>
  <si>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</si>
  <si>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</si>
  <si>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</si>
  <si>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</si>
  <si>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</si>
  <si>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</si>
  <si>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</si>
  <si>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</si>
  <si>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</si>
  <si>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</si>
  <si>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</si>
  <si>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</si>
  <si>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</si>
  <si>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</si>
  <si>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</si>
  <si>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</si>
  <si>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</si>
  <si>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</si>
  <si>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</si>
  <si>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</si>
  <si>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</si>
  <si>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</si>
  <si>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</si>
  <si>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</si>
  <si>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</si>
  <si>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</si>
  <si>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</si>
  <si>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</si>
  <si>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</si>
  <si>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</si>
  <si>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</si>
  <si>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</si>
  <si>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</si>
  <si>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</si>
  <si>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</si>
  <si>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</si>
  <si>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TECNOLOGICO SUPERIOR DE SALVATIERRA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</si>
</sst>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1" fillId="0" borderId="0" xfId="8" applyFont="1" applyProtection="1"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1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3" fontId="4" fillId="0" borderId="4" xfId="8" applyNumberFormat="1" applyFont="1" applyBorder="1" applyAlignment="1" applyProtection="1">
      <alignment vertical="top" wrapText="1"/>
      <protection locked="0"/>
    </xf>
    <xf numFmtId="0" fontId="1" fillId="0" borderId="4" xfId="8" applyFont="1" applyBorder="1" applyAlignment="1">
      <alignment horizontal="left" vertical="top" wrapText="1" indent="3"/>
    </xf>
    <xf numFmtId="3" fontId="1" fillId="0" borderId="4" xfId="8" applyNumberFormat="1" applyFont="1" applyBorder="1" applyAlignment="1" applyProtection="1">
      <alignment vertical="top" wrapText="1"/>
      <protection locked="0"/>
    </xf>
    <xf numFmtId="0" fontId="1" fillId="0" borderId="4" xfId="8" applyFont="1" applyBorder="1" applyAlignment="1">
      <alignment horizontal="left" vertical="top" wrapText="1"/>
    </xf>
    <xf numFmtId="3" fontId="1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vertical="top" wrapText="1"/>
    </xf>
    <xf numFmtId="0" fontId="1" fillId="0" borderId="4" xfId="8" applyFont="1" applyBorder="1" applyAlignment="1">
      <alignment vertical="top" wrapText="1"/>
    </xf>
    <xf numFmtId="0" fontId="1" fillId="0" borderId="4" xfId="8" applyFont="1" applyBorder="1" applyAlignment="1">
      <alignment horizontal="center" vertical="top" wrapText="1"/>
    </xf>
    <xf numFmtId="0" fontId="1" fillId="0" borderId="4" xfId="8" applyFont="1" applyBorder="1" applyAlignment="1">
      <alignment horizontal="center" vertical="top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Font="1" applyAlignment="1" applyProtection="1">
      <alignment horizontal="left" vertical="top" wrapText="1" indent="1"/>
      <protection locked="0"/>
    </xf>
    <xf numFmtId="0" fontId="5" fillId="0" borderId="0" xfId="0" applyFont="1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C3" sqref="C3"/>
    </sheetView>
  </sheetViews>
  <sheetFormatPr baseColWidth="10" defaultColWidth="12" defaultRowHeight="12.7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55.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53774769.18</v>
      </c>
      <c r="C4" s="7">
        <f>SUM(C5:C14)</f>
        <v>51178167.620000005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4759965.26</v>
      </c>
      <c r="C11" s="9">
        <v>4290734.1399999997</v>
      </c>
    </row>
    <row r="12" spans="1:3" ht="25.5" x14ac:dyDescent="0.2">
      <c r="A12" s="8" t="s">
        <v>10</v>
      </c>
      <c r="B12" s="9">
        <v>25608274.350000001</v>
      </c>
      <c r="C12" s="9">
        <v>23169090.100000001</v>
      </c>
    </row>
    <row r="13" spans="1:3" ht="11.25" customHeight="1" x14ac:dyDescent="0.2">
      <c r="A13" s="8" t="s">
        <v>11</v>
      </c>
      <c r="B13" s="9">
        <v>23406529.57</v>
      </c>
      <c r="C13" s="9">
        <v>23718343.379999999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1"/>
      <c r="C15" s="11"/>
    </row>
    <row r="16" spans="1:3" ht="11.25" customHeight="1" x14ac:dyDescent="0.2">
      <c r="A16" s="6" t="s">
        <v>13</v>
      </c>
      <c r="B16" s="7">
        <f>SUM(B17:B32)</f>
        <v>44415550.539999999</v>
      </c>
      <c r="C16" s="7">
        <f>SUM(C17:C32)</f>
        <v>40942060.82</v>
      </c>
    </row>
    <row r="17" spans="1:3" ht="11.25" customHeight="1" x14ac:dyDescent="0.2">
      <c r="A17" s="8" t="s">
        <v>14</v>
      </c>
      <c r="B17" s="9">
        <v>37690293.939999998</v>
      </c>
      <c r="C17" s="9">
        <v>34140665.670000002</v>
      </c>
    </row>
    <row r="18" spans="1:3" ht="11.25" customHeight="1" x14ac:dyDescent="0.2">
      <c r="A18" s="8" t="s">
        <v>15</v>
      </c>
      <c r="B18" s="9">
        <v>686407.52</v>
      </c>
      <c r="C18" s="9">
        <v>863261.53</v>
      </c>
    </row>
    <row r="19" spans="1:3" ht="11.25" customHeight="1" x14ac:dyDescent="0.2">
      <c r="A19" s="8" t="s">
        <v>16</v>
      </c>
      <c r="B19" s="9">
        <v>5776061.6100000003</v>
      </c>
      <c r="C19" s="9">
        <v>5644062.6200000001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262787.46999999997</v>
      </c>
      <c r="C23" s="9">
        <v>294071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9359218.6400000006</v>
      </c>
      <c r="C33" s="7">
        <f>C4-C16</f>
        <v>10236106.800000004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31</v>
      </c>
      <c r="B35" s="11"/>
      <c r="C35" s="11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13</v>
      </c>
      <c r="B41" s="7">
        <f>SUM(B42:B44)</f>
        <v>692027.89</v>
      </c>
      <c r="C41" s="7">
        <f>SUM(C42:C44)</f>
        <v>3480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692027.89</v>
      </c>
      <c r="C43" s="9">
        <v>3480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-692027.89</v>
      </c>
      <c r="C45" s="7">
        <f>C36-C41</f>
        <v>-3480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37</v>
      </c>
      <c r="B47" s="11"/>
      <c r="C47" s="11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13</v>
      </c>
      <c r="B54" s="7">
        <f>SUM(B55+B58)</f>
        <v>8537383.0399999991</v>
      </c>
      <c r="C54" s="7">
        <f>SUM(C55+C58)</f>
        <v>4851042.34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8537383.0399999991</v>
      </c>
      <c r="C58" s="9">
        <v>4851042.34</v>
      </c>
    </row>
    <row r="59" spans="1:3" ht="11.25" customHeight="1" x14ac:dyDescent="0.2">
      <c r="A59" s="4" t="s">
        <v>44</v>
      </c>
      <c r="B59" s="7">
        <f>B48-B54</f>
        <v>-8537383.0399999991</v>
      </c>
      <c r="C59" s="7">
        <f>C48-C54</f>
        <v>-4851042.34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45</v>
      </c>
      <c r="B61" s="7">
        <f>B59+B45+B33</f>
        <v>129807.71000000089</v>
      </c>
      <c r="C61" s="7">
        <f>C59+C45+C33</f>
        <v>5381584.4600000046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46</v>
      </c>
      <c r="B63" s="7">
        <v>22887237.300000001</v>
      </c>
      <c r="C63" s="7">
        <v>17505652.84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47</v>
      </c>
      <c r="B65" s="7">
        <v>23017045.010000002</v>
      </c>
      <c r="C65" s="7">
        <v>22887237.300000001</v>
      </c>
    </row>
    <row r="66" spans="1:3" ht="11.25" customHeight="1" x14ac:dyDescent="0.2">
      <c r="A66" s="13"/>
      <c r="B66" s="14"/>
      <c r="C66" s="15"/>
    </row>
    <row r="68" spans="1:3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schemas.microsoft.com/office/2006/metadata/properties"/>
    <ds:schemaRef ds:uri="0c865bf4-0f22-4e4d-b041-7b0c1657e5a8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2012-12-11T20:31:36Z</dcterms:created>
  <dcterms:modified xsi:type="dcterms:W3CDTF">2026-01-30T16:59:37Z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